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9e37ecc8ccf1a70/Hollyhock Cottage/2026/"/>
    </mc:Choice>
  </mc:AlternateContent>
  <xr:revisionPtr revIDLastSave="5" documentId="8_{608FD683-CF5E-40A5-AD62-EC0B17F85845}" xr6:coauthVersionLast="47" xr6:coauthVersionMax="47" xr10:uidLastSave="{13C67911-77AA-497B-A7F8-7E6C05F8768B}"/>
  <bookViews>
    <workbookView xWindow="-120" yWindow="-120" windowWidth="29040" windowHeight="15720" xr2:uid="{30E753B9-DE6D-475D-93AE-77328BD544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C7" i="1"/>
  <c r="B51" i="1"/>
  <c r="B33" i="1"/>
  <c r="B26" i="1"/>
  <c r="B24" i="1"/>
  <c r="B19" i="1"/>
  <c r="B58" i="1"/>
  <c r="B57" i="1"/>
  <c r="B17" i="1"/>
  <c r="B16" i="1"/>
  <c r="B15" i="1"/>
  <c r="B14" i="1"/>
  <c r="B13" i="1"/>
  <c r="B12" i="1"/>
  <c r="B11" i="1"/>
  <c r="B10" i="1"/>
  <c r="B9" i="1"/>
  <c r="B8" i="1"/>
  <c r="D51" i="1" l="1"/>
  <c r="C51" i="1"/>
  <c r="D33" i="1"/>
  <c r="C33" i="1"/>
  <c r="D26" i="1"/>
  <c r="C26" i="1"/>
  <c r="D24" i="1"/>
  <c r="C24" i="1"/>
  <c r="B23" i="1"/>
  <c r="B20" i="1"/>
  <c r="C19" i="1"/>
  <c r="D19" i="1"/>
  <c r="D58" i="1"/>
  <c r="C58" i="1"/>
  <c r="D57" i="1"/>
  <c r="C57" i="1"/>
  <c r="D17" i="1"/>
  <c r="C17" i="1"/>
  <c r="B18" i="1"/>
  <c r="D16" i="1"/>
  <c r="C16" i="1"/>
  <c r="C15" i="1"/>
  <c r="D15" i="1"/>
  <c r="C14" i="1"/>
  <c r="D14" i="1"/>
  <c r="C13" i="1"/>
  <c r="D13" i="1"/>
  <c r="C12" i="1"/>
  <c r="D12" i="1"/>
  <c r="C11" i="1"/>
  <c r="D11" i="1"/>
  <c r="C10" i="1"/>
  <c r="D10" i="1"/>
  <c r="C9" i="1"/>
  <c r="D9" i="1"/>
  <c r="C8" i="1"/>
  <c r="D8" i="1"/>
  <c r="B55" i="1"/>
  <c r="B54" i="1"/>
  <c r="B53" i="1"/>
  <c r="B21" i="1"/>
  <c r="B56" i="1"/>
  <c r="B52" i="1"/>
  <c r="B28" i="1"/>
  <c r="B22" i="1"/>
  <c r="B30" i="1"/>
  <c r="B29" i="1"/>
  <c r="B25" i="1"/>
  <c r="B27" i="1"/>
  <c r="B34" i="1"/>
  <c r="C23" i="1" l="1"/>
  <c r="D23" i="1"/>
  <c r="C20" i="1"/>
  <c r="D20" i="1"/>
  <c r="C18" i="1"/>
  <c r="D18" i="1"/>
  <c r="B59" i="1"/>
  <c r="D55" i="1"/>
  <c r="C55" i="1"/>
  <c r="D54" i="1"/>
  <c r="C54" i="1"/>
  <c r="D53" i="1"/>
  <c r="C53" i="1"/>
  <c r="D21" i="1"/>
  <c r="C21" i="1"/>
  <c r="D56" i="1"/>
  <c r="C56" i="1"/>
  <c r="D52" i="1"/>
  <c r="C52" i="1"/>
  <c r="D28" i="1"/>
  <c r="C28" i="1"/>
  <c r="D22" i="1"/>
  <c r="C22" i="1"/>
  <c r="D30" i="1"/>
  <c r="C30" i="1"/>
  <c r="D29" i="1"/>
  <c r="C29" i="1"/>
  <c r="D25" i="1"/>
  <c r="C25" i="1"/>
  <c r="D27" i="1"/>
  <c r="C27" i="1"/>
  <c r="B35" i="1"/>
  <c r="D34" i="1"/>
  <c r="C34" i="1"/>
  <c r="B32" i="1"/>
  <c r="B31" i="1"/>
  <c r="C59" i="1" l="1"/>
  <c r="D59" i="1"/>
  <c r="C35" i="1"/>
  <c r="D35" i="1"/>
  <c r="B36" i="1"/>
  <c r="D32" i="1"/>
  <c r="C32" i="1"/>
  <c r="D31" i="1"/>
  <c r="C31" i="1"/>
  <c r="B37" i="1"/>
  <c r="B38" i="1"/>
  <c r="B39" i="1"/>
  <c r="B40" i="1"/>
  <c r="B41" i="1"/>
  <c r="C36" i="1" l="1"/>
  <c r="D36" i="1"/>
  <c r="D37" i="1"/>
  <c r="C37" i="1"/>
  <c r="D38" i="1"/>
  <c r="C38" i="1"/>
  <c r="D39" i="1"/>
  <c r="C39" i="1"/>
  <c r="D40" i="1"/>
  <c r="C40" i="1"/>
  <c r="D41" i="1"/>
  <c r="C41" i="1"/>
  <c r="B42" i="1"/>
  <c r="D42" i="1" l="1"/>
  <c r="C42" i="1"/>
  <c r="B43" i="1"/>
  <c r="D43" i="1" l="1"/>
  <c r="C43" i="1"/>
  <c r="B44" i="1"/>
  <c r="B45" i="1" l="1"/>
  <c r="D44" i="1"/>
  <c r="C44" i="1"/>
  <c r="B46" i="1"/>
  <c r="C45" i="1" l="1"/>
  <c r="D45" i="1"/>
  <c r="D46" i="1"/>
  <c r="C46" i="1"/>
  <c r="B47" i="1"/>
  <c r="B48" i="1"/>
  <c r="B49" i="1"/>
  <c r="D47" i="1" l="1"/>
  <c r="C47" i="1"/>
  <c r="D48" i="1"/>
  <c r="C48" i="1"/>
  <c r="D49" i="1"/>
  <c r="C49" i="1"/>
  <c r="B50" i="1"/>
  <c r="D50" i="1" l="1"/>
  <c r="C50" i="1"/>
</calcChain>
</file>

<file path=xl/sharedStrings.xml><?xml version="1.0" encoding="utf-8"?>
<sst xmlns="http://schemas.openxmlformats.org/spreadsheetml/2006/main" count="5" uniqueCount="5">
  <si>
    <t>From: (note holidays can start on any day of the week)</t>
  </si>
  <si>
    <t>7 Nights</t>
  </si>
  <si>
    <t>3 Nights Mid Week or 2 night weekend</t>
  </si>
  <si>
    <t>Extra Nights</t>
  </si>
  <si>
    <t>Hollyhock Cottage    Price List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</si>
</sst>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92D77-8617-4389-BFBD-5683A179BBBB}">
  <sheetPr>
    <pageSetUpPr fitToPage="1"/>
  </sheetPr>
  <dimension ref="A1:D60"/>
  <sheetViews>
    <sheetView tabSelected="1" topLeftCell="A19" workbookViewId="0">
      <selection activeCell="B8" sqref="B8"/>
    </sheetView>
  </sheetViews>
  <sheetFormatPr defaultRowHeight="15" x14ac:dyDescent="0.25"/>
  <cols>
    <col min="1" max="1" width="16.42578125" customWidth="1"/>
    <col min="3" max="3" width="12.28515625" customWidth="1"/>
    <col min="4" max="4" width="9.5703125" bestFit="1" customWidth="1"/>
  </cols>
  <sheetData>
    <row r="1" spans="1:4" ht="14.45" customHeight="1" x14ac:dyDescent="0.25">
      <c r="A1" t="s">
        <v>4</v>
      </c>
    </row>
    <row r="3" spans="1:4" ht="4.9000000000000004" customHeight="1" x14ac:dyDescent="0.25"/>
    <row r="4" spans="1:4" ht="61.9" customHeight="1" x14ac:dyDescent="0.25">
      <c r="A4" s="2" t="s">
        <v>0</v>
      </c>
      <c r="B4" t="s">
        <v>1</v>
      </c>
      <c r="C4" s="2" t="s">
        <v>2</v>
      </c>
      <c r="D4" s="2" t="s">
        <v>3</v>
      </c>
    </row>
    <row r="7" spans="1:4" x14ac:dyDescent="0.25">
      <c r="A7" s="1">
        <v>46027</v>
      </c>
      <c r="B7">
        <v>345</v>
      </c>
      <c r="C7" s="3">
        <f>(B7-74)/7*3+74</f>
        <v>190.14285714285714</v>
      </c>
      <c r="D7" s="3">
        <f>(B7-74)/7</f>
        <v>38.714285714285715</v>
      </c>
    </row>
    <row r="8" spans="1:4" x14ac:dyDescent="0.25">
      <c r="A8" s="1">
        <v>46034</v>
      </c>
      <c r="B8">
        <f>B7</f>
        <v>345</v>
      </c>
      <c r="C8" s="3">
        <f t="shared" ref="C8:C59" si="0">(B8-74)/7*3+74</f>
        <v>190.14285714285714</v>
      </c>
      <c r="D8" s="3">
        <f t="shared" ref="D8:D59" si="1">(B8-74)/7</f>
        <v>38.714285714285715</v>
      </c>
    </row>
    <row r="9" spans="1:4" x14ac:dyDescent="0.25">
      <c r="A9" s="1">
        <v>46041</v>
      </c>
      <c r="B9">
        <f>B7</f>
        <v>345</v>
      </c>
      <c r="C9" s="3">
        <f t="shared" si="0"/>
        <v>190.14285714285714</v>
      </c>
      <c r="D9" s="3">
        <f t="shared" si="1"/>
        <v>38.714285714285715</v>
      </c>
    </row>
    <row r="10" spans="1:4" x14ac:dyDescent="0.25">
      <c r="A10" s="1">
        <v>46048</v>
      </c>
      <c r="B10">
        <f>B7</f>
        <v>345</v>
      </c>
      <c r="C10" s="3">
        <f t="shared" si="0"/>
        <v>190.14285714285714</v>
      </c>
      <c r="D10" s="3">
        <f t="shared" si="1"/>
        <v>38.714285714285715</v>
      </c>
    </row>
    <row r="11" spans="1:4" x14ac:dyDescent="0.25">
      <c r="A11" s="1">
        <v>46055</v>
      </c>
      <c r="B11">
        <f>B7</f>
        <v>345</v>
      </c>
      <c r="C11" s="3">
        <f t="shared" si="0"/>
        <v>190.14285714285714</v>
      </c>
      <c r="D11" s="3">
        <f t="shared" si="1"/>
        <v>38.714285714285715</v>
      </c>
    </row>
    <row r="12" spans="1:4" x14ac:dyDescent="0.25">
      <c r="A12" s="1">
        <v>46062</v>
      </c>
      <c r="B12">
        <f>B7</f>
        <v>345</v>
      </c>
      <c r="C12" s="3">
        <f t="shared" si="0"/>
        <v>190.14285714285714</v>
      </c>
      <c r="D12" s="3">
        <f t="shared" si="1"/>
        <v>38.714285714285715</v>
      </c>
    </row>
    <row r="13" spans="1:4" x14ac:dyDescent="0.25">
      <c r="A13" s="1">
        <v>46069</v>
      </c>
      <c r="B13">
        <f>B7</f>
        <v>345</v>
      </c>
      <c r="C13" s="3">
        <f t="shared" si="0"/>
        <v>190.14285714285714</v>
      </c>
      <c r="D13" s="3">
        <f t="shared" si="1"/>
        <v>38.714285714285715</v>
      </c>
    </row>
    <row r="14" spans="1:4" x14ac:dyDescent="0.25">
      <c r="A14" s="1">
        <v>46076</v>
      </c>
      <c r="B14">
        <f>B7</f>
        <v>345</v>
      </c>
      <c r="C14" s="3">
        <f t="shared" si="0"/>
        <v>190.14285714285714</v>
      </c>
      <c r="D14" s="3">
        <f t="shared" si="1"/>
        <v>38.714285714285715</v>
      </c>
    </row>
    <row r="15" spans="1:4" x14ac:dyDescent="0.25">
      <c r="A15" s="1">
        <v>46083</v>
      </c>
      <c r="B15">
        <f>B7</f>
        <v>345</v>
      </c>
      <c r="C15" s="3">
        <f t="shared" si="0"/>
        <v>190.14285714285714</v>
      </c>
      <c r="D15" s="3">
        <f t="shared" si="1"/>
        <v>38.714285714285715</v>
      </c>
    </row>
    <row r="16" spans="1:4" x14ac:dyDescent="0.25">
      <c r="A16" s="1">
        <v>46090</v>
      </c>
      <c r="B16">
        <f>B7</f>
        <v>345</v>
      </c>
      <c r="C16" s="3">
        <f t="shared" si="0"/>
        <v>190.14285714285714</v>
      </c>
      <c r="D16" s="3">
        <f t="shared" si="1"/>
        <v>38.714285714285715</v>
      </c>
    </row>
    <row r="17" spans="1:4" x14ac:dyDescent="0.25">
      <c r="A17" s="1">
        <v>46097</v>
      </c>
      <c r="B17">
        <f>B7</f>
        <v>345</v>
      </c>
      <c r="C17" s="3">
        <f t="shared" si="0"/>
        <v>190.14285714285714</v>
      </c>
      <c r="D17" s="3">
        <f t="shared" si="1"/>
        <v>38.714285714285715</v>
      </c>
    </row>
    <row r="18" spans="1:4" x14ac:dyDescent="0.25">
      <c r="A18" s="1">
        <v>46104</v>
      </c>
      <c r="B18">
        <f>B16</f>
        <v>345</v>
      </c>
      <c r="C18" s="3">
        <f t="shared" si="0"/>
        <v>190.14285714285714</v>
      </c>
      <c r="D18" s="3">
        <f t="shared" si="1"/>
        <v>38.714285714285715</v>
      </c>
    </row>
    <row r="19" spans="1:4" x14ac:dyDescent="0.25">
      <c r="A19" s="1">
        <v>46111</v>
      </c>
      <c r="B19">
        <f>B7+60</f>
        <v>405</v>
      </c>
      <c r="C19" s="3">
        <f t="shared" si="0"/>
        <v>215.85714285714286</v>
      </c>
      <c r="D19" s="3">
        <f t="shared" si="1"/>
        <v>47.285714285714285</v>
      </c>
    </row>
    <row r="20" spans="1:4" x14ac:dyDescent="0.25">
      <c r="A20" s="1">
        <v>46118</v>
      </c>
      <c r="B20">
        <f>B19</f>
        <v>405</v>
      </c>
      <c r="C20" s="3">
        <f t="shared" si="0"/>
        <v>215.85714285714286</v>
      </c>
      <c r="D20" s="3">
        <f t="shared" si="1"/>
        <v>47.285714285714285</v>
      </c>
    </row>
    <row r="21" spans="1:4" x14ac:dyDescent="0.25">
      <c r="A21" s="1">
        <v>46125</v>
      </c>
      <c r="B21">
        <f>B19</f>
        <v>405</v>
      </c>
      <c r="C21" s="3">
        <f t="shared" si="0"/>
        <v>215.85714285714286</v>
      </c>
      <c r="D21" s="3">
        <f t="shared" si="1"/>
        <v>47.285714285714285</v>
      </c>
    </row>
    <row r="22" spans="1:4" x14ac:dyDescent="0.25">
      <c r="A22" s="1">
        <v>46132</v>
      </c>
      <c r="B22">
        <f>B19</f>
        <v>405</v>
      </c>
      <c r="C22" s="3">
        <f t="shared" si="0"/>
        <v>215.85714285714286</v>
      </c>
      <c r="D22" s="3">
        <f t="shared" si="1"/>
        <v>47.285714285714285</v>
      </c>
    </row>
    <row r="23" spans="1:4" x14ac:dyDescent="0.25">
      <c r="A23" s="1">
        <v>46139</v>
      </c>
      <c r="B23">
        <f>B19</f>
        <v>405</v>
      </c>
      <c r="C23" s="3">
        <f t="shared" si="0"/>
        <v>215.85714285714286</v>
      </c>
      <c r="D23" s="3">
        <f t="shared" si="1"/>
        <v>47.285714285714285</v>
      </c>
    </row>
    <row r="24" spans="1:4" x14ac:dyDescent="0.25">
      <c r="A24" s="1">
        <v>46146</v>
      </c>
      <c r="B24">
        <f>B7+70</f>
        <v>415</v>
      </c>
      <c r="C24" s="3">
        <f t="shared" si="0"/>
        <v>220.14285714285714</v>
      </c>
      <c r="D24" s="3">
        <f t="shared" si="1"/>
        <v>48.714285714285715</v>
      </c>
    </row>
    <row r="25" spans="1:4" x14ac:dyDescent="0.25">
      <c r="A25" s="1">
        <v>46153</v>
      </c>
      <c r="B25">
        <f>B24</f>
        <v>415</v>
      </c>
      <c r="C25" s="3">
        <f t="shared" si="0"/>
        <v>220.14285714285714</v>
      </c>
      <c r="D25" s="3">
        <f t="shared" si="1"/>
        <v>48.714285714285715</v>
      </c>
    </row>
    <row r="26" spans="1:4" x14ac:dyDescent="0.25">
      <c r="A26" s="1">
        <v>46160</v>
      </c>
      <c r="B26">
        <f>B7+100</f>
        <v>445</v>
      </c>
      <c r="C26" s="3">
        <f t="shared" si="0"/>
        <v>233</v>
      </c>
      <c r="D26" s="3">
        <f t="shared" si="1"/>
        <v>53</v>
      </c>
    </row>
    <row r="27" spans="1:4" x14ac:dyDescent="0.25">
      <c r="A27" s="1">
        <v>46167</v>
      </c>
      <c r="B27">
        <f>B26</f>
        <v>445</v>
      </c>
      <c r="C27" s="3">
        <f t="shared" si="0"/>
        <v>233</v>
      </c>
      <c r="D27" s="3">
        <f t="shared" si="1"/>
        <v>53</v>
      </c>
    </row>
    <row r="28" spans="1:4" x14ac:dyDescent="0.25">
      <c r="A28" s="1">
        <v>46174</v>
      </c>
      <c r="B28">
        <f>B26</f>
        <v>445</v>
      </c>
      <c r="C28" s="3">
        <f t="shared" si="0"/>
        <v>233</v>
      </c>
      <c r="D28" s="3">
        <f t="shared" si="1"/>
        <v>53</v>
      </c>
    </row>
    <row r="29" spans="1:4" x14ac:dyDescent="0.25">
      <c r="A29" s="1">
        <v>46181</v>
      </c>
      <c r="B29">
        <f>B26</f>
        <v>445</v>
      </c>
      <c r="C29" s="3">
        <f t="shared" si="0"/>
        <v>233</v>
      </c>
      <c r="D29" s="3">
        <f t="shared" si="1"/>
        <v>53</v>
      </c>
    </row>
    <row r="30" spans="1:4" x14ac:dyDescent="0.25">
      <c r="A30" s="1">
        <v>46188</v>
      </c>
      <c r="B30">
        <f>B26</f>
        <v>445</v>
      </c>
      <c r="C30" s="3">
        <f t="shared" si="0"/>
        <v>233</v>
      </c>
      <c r="D30" s="3">
        <f t="shared" si="1"/>
        <v>53</v>
      </c>
    </row>
    <row r="31" spans="1:4" x14ac:dyDescent="0.25">
      <c r="A31" s="1">
        <v>46195</v>
      </c>
      <c r="B31">
        <f>B30</f>
        <v>445</v>
      </c>
      <c r="C31" s="3">
        <f t="shared" si="0"/>
        <v>233</v>
      </c>
      <c r="D31" s="3">
        <f t="shared" si="1"/>
        <v>53</v>
      </c>
    </row>
    <row r="32" spans="1:4" x14ac:dyDescent="0.25">
      <c r="A32" s="1">
        <v>46202</v>
      </c>
      <c r="B32">
        <f>B30</f>
        <v>445</v>
      </c>
      <c r="C32" s="3">
        <f t="shared" si="0"/>
        <v>233</v>
      </c>
      <c r="D32" s="3">
        <f t="shared" si="1"/>
        <v>53</v>
      </c>
    </row>
    <row r="33" spans="1:4" x14ac:dyDescent="0.25">
      <c r="A33" s="1">
        <v>46209</v>
      </c>
      <c r="B33">
        <f>B7+150</f>
        <v>495</v>
      </c>
      <c r="C33" s="3">
        <f t="shared" si="0"/>
        <v>254.42857142857144</v>
      </c>
      <c r="D33" s="3">
        <f t="shared" si="1"/>
        <v>60.142857142857146</v>
      </c>
    </row>
    <row r="34" spans="1:4" x14ac:dyDescent="0.25">
      <c r="A34" s="1">
        <v>46216</v>
      </c>
      <c r="B34">
        <f>B33</f>
        <v>495</v>
      </c>
      <c r="C34" s="3">
        <f t="shared" si="0"/>
        <v>254.42857142857144</v>
      </c>
      <c r="D34" s="3">
        <f t="shared" si="1"/>
        <v>60.142857142857146</v>
      </c>
    </row>
    <row r="35" spans="1:4" x14ac:dyDescent="0.25">
      <c r="A35" s="1">
        <v>46223</v>
      </c>
      <c r="B35">
        <f>B34+65</f>
        <v>560</v>
      </c>
      <c r="C35" s="3">
        <f t="shared" si="0"/>
        <v>282.28571428571428</v>
      </c>
      <c r="D35" s="3">
        <f t="shared" si="1"/>
        <v>69.428571428571431</v>
      </c>
    </row>
    <row r="36" spans="1:4" x14ac:dyDescent="0.25">
      <c r="A36" s="1">
        <v>46230</v>
      </c>
      <c r="B36">
        <f>B35</f>
        <v>560</v>
      </c>
      <c r="C36" s="3">
        <f t="shared" si="0"/>
        <v>282.28571428571428</v>
      </c>
      <c r="D36" s="3">
        <f t="shared" si="1"/>
        <v>69.428571428571431</v>
      </c>
    </row>
    <row r="37" spans="1:4" x14ac:dyDescent="0.25">
      <c r="A37" s="1">
        <v>46237</v>
      </c>
      <c r="B37">
        <f>B36</f>
        <v>560</v>
      </c>
      <c r="C37" s="3">
        <f t="shared" si="0"/>
        <v>282.28571428571428</v>
      </c>
      <c r="D37" s="3">
        <f t="shared" si="1"/>
        <v>69.428571428571431</v>
      </c>
    </row>
    <row r="38" spans="1:4" x14ac:dyDescent="0.25">
      <c r="A38" s="1">
        <v>46244</v>
      </c>
      <c r="B38">
        <f>B35</f>
        <v>560</v>
      </c>
      <c r="C38" s="3">
        <f t="shared" si="0"/>
        <v>282.28571428571428</v>
      </c>
      <c r="D38" s="3">
        <f t="shared" si="1"/>
        <v>69.428571428571431</v>
      </c>
    </row>
    <row r="39" spans="1:4" x14ac:dyDescent="0.25">
      <c r="A39" s="1">
        <v>46251</v>
      </c>
      <c r="B39">
        <f>B35</f>
        <v>560</v>
      </c>
      <c r="C39" s="3">
        <f t="shared" si="0"/>
        <v>282.28571428571428</v>
      </c>
      <c r="D39" s="3">
        <f t="shared" si="1"/>
        <v>69.428571428571431</v>
      </c>
    </row>
    <row r="40" spans="1:4" x14ac:dyDescent="0.25">
      <c r="A40" s="1">
        <v>46258</v>
      </c>
      <c r="B40">
        <f>B35</f>
        <v>560</v>
      </c>
      <c r="C40" s="3">
        <f t="shared" si="0"/>
        <v>282.28571428571428</v>
      </c>
      <c r="D40" s="3">
        <f t="shared" si="1"/>
        <v>69.428571428571431</v>
      </c>
    </row>
    <row r="41" spans="1:4" x14ac:dyDescent="0.25">
      <c r="A41" s="1">
        <v>46265</v>
      </c>
      <c r="B41">
        <f>B35</f>
        <v>560</v>
      </c>
      <c r="C41" s="3">
        <f t="shared" si="0"/>
        <v>282.28571428571428</v>
      </c>
      <c r="D41" s="3">
        <f t="shared" si="1"/>
        <v>69.428571428571431</v>
      </c>
    </row>
    <row r="42" spans="1:4" x14ac:dyDescent="0.25">
      <c r="A42" s="1">
        <v>46272</v>
      </c>
      <c r="B42">
        <f>B41-70</f>
        <v>490</v>
      </c>
      <c r="C42" s="3">
        <f t="shared" si="0"/>
        <v>252.28571428571428</v>
      </c>
      <c r="D42" s="3">
        <f t="shared" si="1"/>
        <v>59.428571428571431</v>
      </c>
    </row>
    <row r="43" spans="1:4" x14ac:dyDescent="0.25">
      <c r="A43" s="1">
        <v>46279</v>
      </c>
      <c r="B43">
        <f>B42</f>
        <v>490</v>
      </c>
      <c r="C43" s="3">
        <f t="shared" si="0"/>
        <v>252.28571428571428</v>
      </c>
      <c r="D43" s="3">
        <f t="shared" si="1"/>
        <v>59.428571428571431</v>
      </c>
    </row>
    <row r="44" spans="1:4" x14ac:dyDescent="0.25">
      <c r="A44" s="1">
        <v>46286</v>
      </c>
      <c r="B44">
        <f>B43-40</f>
        <v>450</v>
      </c>
      <c r="C44" s="3">
        <f t="shared" si="0"/>
        <v>235.14285714285714</v>
      </c>
      <c r="D44" s="3">
        <f t="shared" si="1"/>
        <v>53.714285714285715</v>
      </c>
    </row>
    <row r="45" spans="1:4" x14ac:dyDescent="0.25">
      <c r="A45" s="1">
        <v>46293</v>
      </c>
      <c r="B45">
        <f>B44-40</f>
        <v>410</v>
      </c>
      <c r="C45" s="3">
        <f t="shared" si="0"/>
        <v>218</v>
      </c>
      <c r="D45" s="3">
        <f t="shared" si="1"/>
        <v>48</v>
      </c>
    </row>
    <row r="46" spans="1:4" x14ac:dyDescent="0.25">
      <c r="A46" s="1">
        <v>46300</v>
      </c>
      <c r="B46">
        <f>B45</f>
        <v>410</v>
      </c>
      <c r="C46" s="3">
        <f t="shared" si="0"/>
        <v>218</v>
      </c>
      <c r="D46" s="3">
        <f t="shared" si="1"/>
        <v>48</v>
      </c>
    </row>
    <row r="47" spans="1:4" x14ac:dyDescent="0.25">
      <c r="A47" s="1">
        <v>46307</v>
      </c>
      <c r="B47">
        <f>B46</f>
        <v>410</v>
      </c>
      <c r="C47" s="3">
        <f t="shared" si="0"/>
        <v>218</v>
      </c>
      <c r="D47" s="3">
        <f t="shared" si="1"/>
        <v>48</v>
      </c>
    </row>
    <row r="48" spans="1:4" x14ac:dyDescent="0.25">
      <c r="A48" s="1">
        <v>46314</v>
      </c>
      <c r="B48">
        <f>B46</f>
        <v>410</v>
      </c>
      <c r="C48" s="3">
        <f t="shared" si="0"/>
        <v>218</v>
      </c>
      <c r="D48" s="3">
        <f t="shared" si="1"/>
        <v>48</v>
      </c>
    </row>
    <row r="49" spans="1:4" x14ac:dyDescent="0.25">
      <c r="A49" s="1">
        <v>46321</v>
      </c>
      <c r="B49">
        <f>B46</f>
        <v>410</v>
      </c>
      <c r="C49" s="3">
        <f t="shared" si="0"/>
        <v>218</v>
      </c>
      <c r="D49" s="3">
        <f t="shared" si="1"/>
        <v>48</v>
      </c>
    </row>
    <row r="50" spans="1:4" x14ac:dyDescent="0.25">
      <c r="A50" s="1">
        <v>46328</v>
      </c>
      <c r="B50">
        <f>B49</f>
        <v>410</v>
      </c>
      <c r="C50" s="3">
        <f t="shared" si="0"/>
        <v>218</v>
      </c>
      <c r="D50" s="3">
        <f t="shared" si="1"/>
        <v>48</v>
      </c>
    </row>
    <row r="51" spans="1:4" x14ac:dyDescent="0.25">
      <c r="A51" s="1">
        <v>46335</v>
      </c>
      <c r="B51">
        <f>B7+15</f>
        <v>360</v>
      </c>
      <c r="C51" s="3">
        <f t="shared" si="0"/>
        <v>196.57142857142856</v>
      </c>
      <c r="D51" s="3">
        <f t="shared" si="1"/>
        <v>40.857142857142854</v>
      </c>
    </row>
    <row r="52" spans="1:4" x14ac:dyDescent="0.25">
      <c r="A52" s="1">
        <v>46342</v>
      </c>
      <c r="B52">
        <f t="shared" ref="B52:B56" si="2">B8+15</f>
        <v>360</v>
      </c>
      <c r="C52" s="3">
        <f t="shared" si="0"/>
        <v>196.57142857142856</v>
      </c>
      <c r="D52" s="3">
        <f t="shared" si="1"/>
        <v>40.857142857142854</v>
      </c>
    </row>
    <row r="53" spans="1:4" x14ac:dyDescent="0.25">
      <c r="A53" s="1">
        <v>46349</v>
      </c>
      <c r="B53">
        <f t="shared" si="2"/>
        <v>360</v>
      </c>
      <c r="C53" s="3">
        <f t="shared" si="0"/>
        <v>196.57142857142856</v>
      </c>
      <c r="D53" s="3">
        <f t="shared" si="1"/>
        <v>40.857142857142854</v>
      </c>
    </row>
    <row r="54" spans="1:4" x14ac:dyDescent="0.25">
      <c r="A54" s="1">
        <v>46356</v>
      </c>
      <c r="B54">
        <f t="shared" si="2"/>
        <v>360</v>
      </c>
      <c r="C54" s="3">
        <f t="shared" si="0"/>
        <v>196.57142857142856</v>
      </c>
      <c r="D54" s="3">
        <f t="shared" si="1"/>
        <v>40.857142857142854</v>
      </c>
    </row>
    <row r="55" spans="1:4" x14ac:dyDescent="0.25">
      <c r="A55" s="1">
        <v>46363</v>
      </c>
      <c r="B55">
        <f t="shared" si="2"/>
        <v>360</v>
      </c>
      <c r="C55" s="3">
        <f t="shared" si="0"/>
        <v>196.57142857142856</v>
      </c>
      <c r="D55" s="3">
        <f t="shared" si="1"/>
        <v>40.857142857142854</v>
      </c>
    </row>
    <row r="56" spans="1:4" x14ac:dyDescent="0.25">
      <c r="A56" s="1">
        <v>46370</v>
      </c>
      <c r="B56">
        <f t="shared" si="2"/>
        <v>360</v>
      </c>
      <c r="C56" s="3">
        <f t="shared" si="0"/>
        <v>196.57142857142856</v>
      </c>
      <c r="D56" s="3">
        <f t="shared" si="1"/>
        <v>40.857142857142854</v>
      </c>
    </row>
    <row r="57" spans="1:4" x14ac:dyDescent="0.25">
      <c r="A57" s="1">
        <v>46377</v>
      </c>
      <c r="B57">
        <f>B7+75</f>
        <v>420</v>
      </c>
      <c r="C57" s="3">
        <f t="shared" si="0"/>
        <v>222.28571428571428</v>
      </c>
      <c r="D57" s="3">
        <f t="shared" si="1"/>
        <v>49.428571428571431</v>
      </c>
    </row>
    <row r="58" spans="1:4" x14ac:dyDescent="0.25">
      <c r="A58" s="1">
        <v>46384</v>
      </c>
      <c r="B58">
        <f>B7+75</f>
        <v>420</v>
      </c>
      <c r="C58" s="3">
        <f t="shared" si="0"/>
        <v>222.28571428571428</v>
      </c>
      <c r="D58" s="3">
        <f t="shared" si="1"/>
        <v>49.428571428571431</v>
      </c>
    </row>
    <row r="59" spans="1:4" x14ac:dyDescent="0.25">
      <c r="A59" s="1">
        <v>46391</v>
      </c>
      <c r="B59">
        <f>B55</f>
        <v>360</v>
      </c>
      <c r="C59" s="3">
        <f t="shared" si="0"/>
        <v>196.57142857142856</v>
      </c>
      <c r="D59" s="3">
        <f t="shared" si="1"/>
        <v>40.857142857142854</v>
      </c>
    </row>
    <row r="60" spans="1:4" x14ac:dyDescent="0.25">
      <c r="A60" s="1"/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Tricia Neal</dc:creator>
  <cp:lastModifiedBy>Tricia Neal</cp:lastModifiedBy>
  <cp:lastPrinted>2023-09-27T12:17:44Z</cp:lastPrinted>
  <dcterms:created xsi:type="dcterms:W3CDTF">2023-09-27T11:46:15Z</dcterms:created>
  <dcterms:modified xsi:type="dcterms:W3CDTF">2026-01-11T11:56:50Z</dcterms:modified>
</cp:coreProperties>
</file>